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Доходы!$A$1:$D$15</definedName>
    <definedName name="_xlnm.Print_Area" localSheetId="2">Лист1!$A$1:$D$8</definedName>
    <definedName name="_xlnm.Print_Area" localSheetId="1">Расходы!$A$1:$E$28</definedName>
  </definedNames>
  <calcPr calcId="125725"/>
</workbook>
</file>

<file path=xl/calcChain.xml><?xml version="1.0" encoding="utf-8"?>
<calcChain xmlns="http://schemas.openxmlformats.org/spreadsheetml/2006/main">
  <c r="H5" i="3"/>
  <c r="G5"/>
  <c r="D5" i="2"/>
  <c r="C5"/>
  <c r="D13"/>
  <c r="C13"/>
  <c r="D25"/>
  <c r="C25"/>
  <c r="D15"/>
  <c r="C15"/>
  <c r="D21"/>
  <c r="C21"/>
  <c r="D7" i="1"/>
  <c r="D18" i="2" l="1"/>
  <c r="D23"/>
  <c r="C23"/>
  <c r="C18"/>
  <c r="D11"/>
  <c r="C11"/>
  <c r="C7" i="1"/>
  <c r="D4" i="2" l="1"/>
  <c r="C4"/>
  <c r="H7" i="3" l="1"/>
  <c r="G7"/>
</calcChain>
</file>

<file path=xl/sharedStrings.xml><?xml version="1.0" encoding="utf-8"?>
<sst xmlns="http://schemas.openxmlformats.org/spreadsheetml/2006/main" count="101" uniqueCount="79">
  <si>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</si>
  <si>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</si>
  <si>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</si>
  <si>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</si>
  <si>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</si>
  <si>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</si>
  <si>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</si>
  <si>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</si>
  <si>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</si>
  <si>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</si>
  <si>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</si>
  <si>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</si>
  <si>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</si>
  <si>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</si>
  <si>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</si>
  <si>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</si>
  <si>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</si>
  <si>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</si>
  <si>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</si>
  <si>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</si>
  <si>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</si>
  <si>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</si>
  <si>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</si>
  <si>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</si>
  <si>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</si>
  <si>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</si>
  <si>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</si>
  <si>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</si>
  <si>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</si>
  <si>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</si>
  <si>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</si>
  <si>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</si>
  <si>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</si>
  <si>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</si>
  <si>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</si>
  <si>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</si>
  <si>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</si>
  <si>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</si>
  <si>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</si>
  <si>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</si>
  <si>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</si>
  <si>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</si>
  <si>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000 0400 0000000 000 000</t>
  </si>
  <si>
    <t>ПЕНСИОННОЕ ОБЕСПЕЧЕНИЕ</t>
  </si>
  <si>
    <t>000 1001 0000000 000 000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</si>
  <si>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</si>
  <si>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</si>
  <si>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</si>
  <si>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</si>
  <si>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</si>
  <si>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</si>
  <si>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</si>
  <si>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</si>
  <si>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</si>
  <si>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</si>
  <si>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ПРОЧИЕ НЕНАЛОГОВЫЕ ДОХОДЫ</t>
  </si>
  <si>
    <t>000 117 00000 00 0000 000</t>
  </si>
  <si>
    <t>000 0801 0000000 000 000</t>
  </si>
  <si>
    <t>КУЛЬТУРА</t>
  </si>
  <si>
    <t>Физическая культура</t>
  </si>
  <si>
    <t>ФИЗИЧЕСКАЯ КУЛЬТУРА</t>
  </si>
  <si>
    <t>000 1101 0000000 000 000</t>
  </si>
  <si>
    <t>Обеспечение пожарной безопасности</t>
  </si>
  <si>
    <t>000 0310 0000000 000 000</t>
  </si>
  <si>
    <t>ОБЕСПЕЧЕНИЕ ПОЖАРНОЙ БЕЗОПАСНОСТИ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</si>
  <si>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</si>
  <si>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</si>
  <si>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</si>
  <si>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</si>
  <si>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</si>
  <si>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</si>
  <si>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</si>
  <si>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</si>
  <si>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</si>
  <si>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</si>
  <si>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</si>
  <si>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Код расхода по бюджетной классификации</t>
  </si>
  <si>
    <t>Единица измерения:  руб.</t>
  </si>
  <si>
    <t>Отчет об исполнении бюджета МКУ Исполнительный комитет  Бехтеревского сельского поселения Елабужского муниципального района Республики Татарстан за 2 кв. 2017 год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</si>
</sst>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22" fillId="0" borderId="0" xfId="0" applyNumberFormat="1" applyFont="1" applyFill="1"/>
    <xf numFmtId="49" fontId="22" fillId="0" borderId="0" xfId="0" applyNumberFormat="1" applyFont="1"/>
    <xf numFmtId="49" fontId="22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/>
    <xf numFmtId="49" fontId="26" fillId="0" borderId="0" xfId="0" applyNumberFormat="1" applyFont="1" applyAlignment="1">
      <alignment wrapText="1"/>
    </xf>
    <xf numFmtId="49" fontId="26" fillId="0" borderId="0" xfId="0" applyNumberFormat="1" applyFont="1"/>
    <xf numFmtId="49" fontId="25" fillId="0" borderId="37" xfId="0" applyNumberFormat="1" applyFont="1" applyBorder="1" applyAlignment="1">
      <alignment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wrapText="1"/>
    </xf>
    <xf numFmtId="49" fontId="26" fillId="0" borderId="18" xfId="0" applyNumberFormat="1" applyFont="1" applyBorder="1" applyAlignment="1">
      <alignment vertical="center" wrapText="1"/>
    </xf>
    <xf numFmtId="49" fontId="26" fillId="0" borderId="4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24" borderId="0" xfId="0" applyNumberFormat="1" applyFont="1" applyFill="1"/>
    <xf numFmtId="0" fontId="22" fillId="24" borderId="33" xfId="0" applyNumberFormat="1" applyFont="1" applyFill="1" applyBorder="1" applyAlignment="1">
      <alignment horizontal="left" vertical="center" wrapText="1" indent="1" shrinkToFit="1"/>
    </xf>
    <xf numFmtId="49" fontId="22" fillId="24" borderId="22" xfId="0" applyNumberFormat="1" applyFont="1" applyFill="1" applyBorder="1" applyAlignment="1">
      <alignment horizontal="center" vertical="center" wrapText="1" shrinkToFit="1"/>
    </xf>
    <xf numFmtId="4" fontId="22" fillId="0" borderId="11" xfId="0" applyNumberFormat="1" applyFont="1" applyBorder="1" applyAlignment="1" applyProtection="1">
      <alignment horizontal="right" vertical="center" wrapText="1"/>
    </xf>
    <xf numFmtId="4" fontId="22" fillId="0" borderId="12" xfId="0" applyNumberFormat="1" applyFont="1" applyBorder="1" applyAlignment="1" applyProtection="1">
      <alignment horizontal="right" vertical="center" wrapText="1"/>
    </xf>
    <xf numFmtId="49" fontId="22" fillId="0" borderId="0" xfId="0" applyNumberFormat="1" applyFont="1" applyAlignment="1">
      <alignment wrapText="1" shrinkToFit="1"/>
    </xf>
    <xf numFmtId="0" fontId="22" fillId="24" borderId="35" xfId="0" applyNumberFormat="1" applyFont="1" applyFill="1" applyBorder="1" applyAlignment="1">
      <alignment horizontal="left" vertical="center" wrapText="1" indent="1" shrinkToFit="1"/>
    </xf>
    <xf numFmtId="49" fontId="22" fillId="24" borderId="13" xfId="0" applyNumberFormat="1" applyFont="1" applyFill="1" applyBorder="1" applyAlignment="1">
      <alignment horizontal="center" vertical="center" wrapText="1" shrinkToFit="1"/>
    </xf>
    <xf numFmtId="4" fontId="22" fillId="0" borderId="29" xfId="0" applyNumberFormat="1" applyFont="1" applyBorder="1" applyAlignment="1" applyProtection="1">
      <alignment horizontal="right" vertical="center" wrapText="1"/>
    </xf>
    <xf numFmtId="4" fontId="22" fillId="0" borderId="32" xfId="0" applyNumberFormat="1" applyFont="1" applyBorder="1" applyAlignment="1" applyProtection="1">
      <alignment horizontal="right" vertical="center" wrapText="1"/>
    </xf>
    <xf numFmtId="0" fontId="22" fillId="24" borderId="34" xfId="0" applyNumberFormat="1" applyFont="1" applyFill="1" applyBorder="1" applyAlignment="1">
      <alignment horizontal="left" vertical="center" wrapText="1" inden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/>
    <xf numFmtId="49" fontId="22" fillId="24" borderId="41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Alignment="1">
      <alignment wrapText="1" shrinkToFit="1"/>
    </xf>
    <xf numFmtId="49" fontId="23" fillId="24" borderId="0" xfId="0" applyNumberFormat="1" applyFont="1" applyFill="1" applyAlignment="1">
      <alignment wrapText="1" shrinkToFit="1"/>
    </xf>
    <xf numFmtId="49" fontId="24" fillId="24" borderId="0" xfId="0" applyNumberFormat="1" applyFont="1" applyFill="1" applyBorder="1" applyAlignment="1">
      <alignment vertical="center"/>
    </xf>
    <xf numFmtId="49" fontId="24" fillId="24" borderId="23" xfId="0" applyNumberFormat="1" applyFont="1" applyFill="1" applyBorder="1" applyAlignment="1">
      <alignment horizontal="center" vertical="center"/>
    </xf>
    <xf numFmtId="49" fontId="24" fillId="24" borderId="21" xfId="0" applyNumberFormat="1" applyFont="1" applyFill="1" applyBorder="1" applyAlignment="1">
      <alignment horizontal="center" vertical="center"/>
    </xf>
    <xf numFmtId="49" fontId="24" fillId="24" borderId="31" xfId="0" applyNumberFormat="1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horizontal="center" vertical="center"/>
    </xf>
    <xf numFmtId="49" fontId="23" fillId="24" borderId="21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/>
    <xf numFmtId="49" fontId="24" fillId="24" borderId="13" xfId="0" applyNumberFormat="1" applyFont="1" applyFill="1" applyBorder="1" applyAlignment="1">
      <alignment horizontal="center" vertical="center" wrapText="1" shrinkToFit="1"/>
    </xf>
    <xf numFmtId="49" fontId="23" fillId="24" borderId="25" xfId="0" applyNumberFormat="1" applyFont="1" applyFill="1" applyBorder="1" applyAlignment="1">
      <alignment vertical="center" wrapText="1"/>
    </xf>
    <xf numFmtId="49" fontId="24" fillId="24" borderId="26" xfId="0" applyNumberFormat="1" applyFont="1" applyFill="1" applyBorder="1" applyAlignment="1">
      <alignment horizontal="center" vertical="center"/>
    </xf>
    <xf numFmtId="4" fontId="24" fillId="24" borderId="27" xfId="0" applyNumberFormat="1" applyFont="1" applyFill="1" applyBorder="1" applyAlignment="1">
      <alignment horizontal="right"/>
    </xf>
    <xf numFmtId="4" fontId="24" fillId="24" borderId="28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" fontId="24" fillId="0" borderId="29" xfId="0" applyNumberFormat="1" applyFont="1" applyBorder="1" applyAlignment="1" applyProtection="1">
      <alignment horizontal="right" vertical="center" wrapText="1"/>
    </xf>
    <xf numFmtId="4" fontId="24" fillId="0" borderId="32" xfId="0" applyNumberFormat="1" applyFont="1" applyBorder="1" applyAlignment="1" applyProtection="1">
      <alignment horizontal="right" vertical="center" wrapText="1"/>
    </xf>
    <xf numFmtId="49" fontId="24" fillId="24" borderId="33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" fontId="26" fillId="0" borderId="39" xfId="0" applyNumberFormat="1" applyFont="1" applyFill="1" applyBorder="1" applyAlignment="1">
      <alignment horizontal="right" vertical="center" wrapText="1"/>
    </xf>
    <xf numFmtId="4" fontId="26" fillId="0" borderId="32" xfId="0" applyNumberFormat="1" applyFont="1" applyFill="1" applyBorder="1" applyAlignment="1">
      <alignment horizontal="right" vertical="center" wrapText="1"/>
    </xf>
    <xf numFmtId="4" fontId="25" fillId="0" borderId="39" xfId="0" applyNumberFormat="1" applyFont="1" applyFill="1" applyBorder="1" applyAlignment="1">
      <alignment horizontal="right" vertical="center" wrapText="1"/>
    </xf>
    <xf numFmtId="4" fontId="25" fillId="0" borderId="32" xfId="0" applyNumberFormat="1" applyFont="1" applyFill="1" applyBorder="1" applyAlignment="1">
      <alignment horizontal="right" vertical="center" wrapText="1"/>
    </xf>
    <xf numFmtId="4" fontId="22" fillId="0" borderId="42" xfId="0" applyNumberFormat="1" applyFont="1" applyBorder="1" applyAlignment="1" applyProtection="1">
      <alignment horizontal="right" vertical="center" wrapText="1"/>
    </xf>
    <xf numFmtId="4" fontId="22" fillId="0" borderId="43" xfId="0" applyNumberFormat="1" applyFont="1" applyBorder="1" applyAlignment="1" applyProtection="1">
      <alignment horizontal="right" vertical="center" wrapText="1"/>
    </xf>
    <xf numFmtId="49" fontId="23" fillId="24" borderId="44" xfId="0" applyNumberFormat="1" applyFont="1" applyFill="1" applyBorder="1" applyAlignment="1">
      <alignment horizontal="center" vertical="center" wrapText="1" shrinkToFit="1"/>
    </xf>
    <xf numFmtId="4" fontId="23" fillId="24" borderId="44" xfId="0" applyNumberFormat="1" applyFont="1" applyFill="1" applyBorder="1" applyAlignment="1">
      <alignment horizontal="right"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9" fontId="24" fillId="24" borderId="19" xfId="0" applyNumberFormat="1" applyFont="1" applyFill="1" applyBorder="1" applyAlignment="1">
      <alignment horizontal="center" vertical="center" wrapText="1" shrinkToFit="1"/>
    </xf>
    <xf numFmtId="4" fontId="23" fillId="24" borderId="14" xfId="0" applyNumberFormat="1" applyFont="1" applyFill="1" applyBorder="1" applyAlignment="1">
      <alignment horizontal="right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4" fontId="24" fillId="24" borderId="14" xfId="0" applyNumberFormat="1" applyFont="1" applyFill="1" applyBorder="1" applyAlignment="1" applyProtection="1">
      <alignment horizontal="right" vertical="center" wrapText="1"/>
    </xf>
    <xf numFmtId="4" fontId="23" fillId="24" borderId="44" xfId="0" applyNumberFormat="1" applyFont="1" applyFill="1" applyBorder="1" applyAlignment="1">
      <alignment horizontal="right" vertical="center" wrapText="1" shrinkToFit="1"/>
    </xf>
    <xf numFmtId="49" fontId="24" fillId="24" borderId="22" xfId="0" applyNumberFormat="1" applyFont="1" applyFill="1" applyBorder="1" applyAlignment="1">
      <alignment horizontal="center" vertical="center" wrapText="1" shrinkToFit="1"/>
    </xf>
    <xf numFmtId="4" fontId="24" fillId="0" borderId="11" xfId="0" applyNumberFormat="1" applyFont="1" applyBorder="1" applyAlignment="1" applyProtection="1">
      <alignment horizontal="right" vertical="center" wrapText="1"/>
    </xf>
    <xf numFmtId="4" fontId="24" fillId="0" borderId="12" xfId="0" applyNumberFormat="1" applyFont="1" applyBorder="1" applyAlignment="1" applyProtection="1">
      <alignment horizontal="right" vertical="center" wrapText="1"/>
    </xf>
    <xf numFmtId="4" fontId="24" fillId="24" borderId="44" xfId="0" applyNumberFormat="1" applyFont="1" applyFill="1" applyBorder="1" applyAlignment="1">
      <alignment horizontal="right" wrapText="1" shrinkToFit="1"/>
    </xf>
    <xf numFmtId="4" fontId="23" fillId="24" borderId="14" xfId="0" applyNumberFormat="1" applyFont="1" applyFill="1" applyBorder="1" applyAlignment="1">
      <alignment horizontal="right" vertical="center" wrapText="1"/>
    </xf>
    <xf numFmtId="49" fontId="24" fillId="24" borderId="30" xfId="0" applyNumberFormat="1" applyFont="1" applyFill="1" applyBorder="1" applyAlignment="1">
      <alignment vertical="center" wrapText="1"/>
    </xf>
    <xf numFmtId="49" fontId="24" fillId="24" borderId="46" xfId="0" applyNumberFormat="1" applyFont="1" applyFill="1" applyBorder="1" applyAlignment="1">
      <alignment horizontal="center" vertical="center"/>
    </xf>
    <xf numFmtId="4" fontId="24" fillId="24" borderId="46" xfId="0" applyNumberFormat="1" applyFont="1" applyFill="1" applyBorder="1" applyAlignment="1">
      <alignment horizontal="right"/>
    </xf>
    <xf numFmtId="4" fontId="24" fillId="24" borderId="47" xfId="0" applyNumberFormat="1" applyFont="1" applyFill="1" applyBorder="1" applyAlignment="1">
      <alignment horizontal="right"/>
    </xf>
    <xf numFmtId="4" fontId="24" fillId="0" borderId="14" xfId="0" applyNumberFormat="1" applyFont="1" applyBorder="1" applyAlignment="1" applyProtection="1">
      <alignment horizontal="right" vertical="center" wrapText="1"/>
    </xf>
    <xf numFmtId="4" fontId="24" fillId="0" borderId="15" xfId="0" applyNumberFormat="1" applyFont="1" applyBorder="1" applyAlignment="1" applyProtection="1">
      <alignment horizontal="right" vertical="center" wrapText="1"/>
    </xf>
    <xf numFmtId="2" fontId="25" fillId="0" borderId="0" xfId="0" applyNumberFormat="1" applyFont="1" applyAlignment="1">
      <alignment wrapText="1"/>
    </xf>
    <xf numFmtId="49" fontId="23" fillId="24" borderId="20" xfId="0" applyNumberFormat="1" applyFont="1" applyFill="1" applyBorder="1" applyAlignment="1">
      <alignment vertical="center"/>
    </xf>
    <xf numFmtId="0" fontId="23" fillId="24" borderId="41" xfId="0" applyNumberFormat="1" applyFont="1" applyFill="1" applyBorder="1" applyAlignment="1">
      <alignment vertical="center" wrapText="1" shrinkToFit="1"/>
    </xf>
    <xf numFmtId="0" fontId="24" fillId="24" borderId="33" xfId="0" applyNumberFormat="1" applyFont="1" applyFill="1" applyBorder="1" applyAlignment="1">
      <alignment vertical="center" wrapText="1" shrinkToFit="1"/>
    </xf>
    <xf numFmtId="49" fontId="24" fillId="24" borderId="35" xfId="0" applyNumberFormat="1" applyFont="1" applyFill="1" applyBorder="1" applyAlignment="1">
      <alignment vertical="center" wrapText="1"/>
    </xf>
    <xf numFmtId="0" fontId="24" fillId="24" borderId="35" xfId="0" applyNumberFormat="1" applyFont="1" applyFill="1" applyBorder="1" applyAlignment="1">
      <alignment vertical="center" wrapText="1" shrinkToFit="1"/>
    </xf>
    <xf numFmtId="0" fontId="24" fillId="24" borderId="34" xfId="0" applyNumberFormat="1" applyFont="1" applyFill="1" applyBorder="1" applyAlignment="1">
      <alignment vertical="center" wrapText="1" shrinkToFit="1"/>
    </xf>
    <xf numFmtId="0" fontId="24" fillId="24" borderId="41" xfId="0" applyNumberFormat="1" applyFont="1" applyFill="1" applyBorder="1" applyAlignment="1">
      <alignment vertical="center" wrapText="1" shrinkToFit="1"/>
    </xf>
    <xf numFmtId="49" fontId="24" fillId="24" borderId="33" xfId="0" applyNumberFormat="1" applyFont="1" applyFill="1" applyBorder="1" applyAlignment="1">
      <alignment vertical="center" wrapText="1"/>
    </xf>
    <xf numFmtId="4" fontId="24" fillId="0" borderId="42" xfId="0" applyNumberFormat="1" applyFont="1" applyBorder="1" applyAlignment="1" applyProtection="1">
      <alignment horizontal="right" vertical="center" wrapText="1"/>
    </xf>
    <xf numFmtId="4" fontId="24" fillId="0" borderId="43" xfId="0" applyNumberFormat="1" applyFont="1" applyBorder="1" applyAlignment="1" applyProtection="1">
      <alignment horizontal="right" vertical="center" wrapText="1"/>
    </xf>
    <xf numFmtId="0" fontId="23" fillId="24" borderId="48" xfId="0" applyNumberFormat="1" applyFont="1" applyFill="1" applyBorder="1" applyAlignment="1">
      <alignment vertical="center" wrapText="1" shrinkToFit="1"/>
    </xf>
    <xf numFmtId="49" fontId="23" fillId="24" borderId="49" xfId="0" applyNumberFormat="1" applyFont="1" applyFill="1" applyBorder="1" applyAlignment="1">
      <alignment horizontal="center" vertical="center" wrapText="1" shrinkToFit="1"/>
    </xf>
    <xf numFmtId="4" fontId="23" fillId="24" borderId="49" xfId="0" applyNumberFormat="1" applyFont="1" applyFill="1" applyBorder="1" applyAlignment="1">
      <alignment horizontal="right" wrapText="1" shrinkToFit="1"/>
    </xf>
    <xf numFmtId="4" fontId="23" fillId="24" borderId="50" xfId="0" applyNumberFormat="1" applyFont="1" applyFill="1" applyBorder="1" applyAlignment="1">
      <alignment horizontal="right" wrapText="1" shrinkToFit="1"/>
    </xf>
    <xf numFmtId="49" fontId="24" fillId="24" borderId="48" xfId="0" applyNumberFormat="1" applyFont="1" applyFill="1" applyBorder="1" applyAlignment="1">
      <alignment vertical="center" wrapText="1"/>
    </xf>
    <xf numFmtId="49" fontId="24" fillId="24" borderId="49" xfId="0" applyNumberFormat="1" applyFont="1" applyFill="1" applyBorder="1" applyAlignment="1">
      <alignment horizontal="center" vertical="center" wrapText="1" shrinkToFit="1"/>
    </xf>
    <xf numFmtId="4" fontId="23" fillId="24" borderId="51" xfId="0" applyNumberFormat="1" applyFont="1" applyFill="1" applyBorder="1" applyAlignment="1">
      <alignment horizontal="right"/>
    </xf>
    <xf numFmtId="4" fontId="23" fillId="24" borderId="52" xfId="0" applyNumberFormat="1" applyFont="1" applyFill="1" applyBorder="1" applyAlignment="1">
      <alignment horizontal="right" wrapText="1" shrinkToFit="1"/>
    </xf>
    <xf numFmtId="4" fontId="24" fillId="0" borderId="53" xfId="0" applyNumberFormat="1" applyFont="1" applyBorder="1" applyAlignment="1" applyProtection="1">
      <alignment horizontal="right" vertical="center" wrapText="1"/>
    </xf>
    <xf numFmtId="4" fontId="23" fillId="24" borderId="54" xfId="0" applyNumberFormat="1" applyFont="1" applyFill="1" applyBorder="1" applyAlignment="1">
      <alignment horizontal="right" wrapText="1" shrinkToFit="1"/>
    </xf>
    <xf numFmtId="4" fontId="24" fillId="24" borderId="54" xfId="0" applyNumberFormat="1" applyFont="1" applyFill="1" applyBorder="1" applyAlignment="1" applyProtection="1">
      <alignment horizontal="right" vertical="center" wrapText="1"/>
    </xf>
    <xf numFmtId="4" fontId="23" fillId="24" borderId="52" xfId="0" applyNumberFormat="1" applyFont="1" applyFill="1" applyBorder="1" applyAlignment="1">
      <alignment horizontal="right" vertical="center" wrapText="1" shrinkToFit="1"/>
    </xf>
    <xf numFmtId="4" fontId="24" fillId="0" borderId="55" xfId="0" applyNumberFormat="1" applyFont="1" applyBorder="1" applyAlignment="1" applyProtection="1">
      <alignment horizontal="right" vertical="center" wrapText="1"/>
    </xf>
    <xf numFmtId="4" fontId="24" fillId="0" borderId="56" xfId="0" applyNumberFormat="1" applyFont="1" applyBorder="1" applyAlignment="1" applyProtection="1">
      <alignment horizontal="right" vertical="center" wrapText="1"/>
    </xf>
    <xf numFmtId="4" fontId="24" fillId="24" borderId="52" xfId="0" applyNumberFormat="1" applyFont="1" applyFill="1" applyBorder="1" applyAlignment="1">
      <alignment horizontal="right" wrapText="1" shrinkToFit="1"/>
    </xf>
    <xf numFmtId="4" fontId="23" fillId="24" borderId="54" xfId="0" applyNumberFormat="1" applyFont="1" applyFill="1" applyBorder="1" applyAlignment="1">
      <alignment horizontal="right" vertical="center" wrapText="1"/>
    </xf>
    <xf numFmtId="4" fontId="23" fillId="24" borderId="21" xfId="0" applyNumberFormat="1" applyFont="1" applyFill="1" applyBorder="1" applyAlignment="1">
      <alignment horizontal="right"/>
    </xf>
    <xf numFmtId="4" fontId="24" fillId="0" borderId="57" xfId="0" applyNumberFormat="1" applyFont="1" applyBorder="1" applyAlignment="1" applyProtection="1">
      <alignment horizontal="right" vertical="center" wrapText="1"/>
    </xf>
    <xf numFmtId="4" fontId="24" fillId="0" borderId="58" xfId="0" applyNumberFormat="1" applyFont="1" applyBorder="1" applyAlignment="1" applyProtection="1">
      <alignment horizontal="right" vertical="center" wrapText="1"/>
    </xf>
    <xf numFmtId="0" fontId="24" fillId="24" borderId="48" xfId="0" applyNumberFormat="1" applyFont="1" applyFill="1" applyBorder="1" applyAlignment="1">
      <alignment vertical="center" wrapText="1" shrinkToFit="1"/>
    </xf>
    <xf numFmtId="0" fontId="23" fillId="24" borderId="23" xfId="0" applyNumberFormat="1" applyFont="1" applyFill="1" applyBorder="1" applyAlignment="1">
      <alignment vertical="center" wrapText="1" shrinkToFit="1"/>
    </xf>
    <xf numFmtId="49" fontId="23" fillId="24" borderId="45" xfId="0" applyNumberFormat="1" applyFont="1" applyFill="1" applyBorder="1" applyAlignment="1">
      <alignment horizontal="center" vertical="center" wrapText="1" shrinkToFit="1"/>
    </xf>
    <xf numFmtId="4" fontId="23" fillId="24" borderId="45" xfId="0" applyNumberFormat="1" applyFont="1" applyFill="1" applyBorder="1" applyAlignment="1">
      <alignment horizontal="right" wrapText="1" shrinkToFit="1"/>
    </xf>
    <xf numFmtId="4" fontId="23" fillId="24" borderId="59" xfId="0" applyNumberFormat="1" applyFont="1" applyFill="1" applyBorder="1" applyAlignment="1">
      <alignment horizontal="right" wrapText="1" shrinkToFit="1"/>
    </xf>
    <xf numFmtId="4" fontId="23" fillId="24" borderId="27" xfId="0" applyNumberFormat="1" applyFont="1" applyFill="1" applyBorder="1" applyAlignment="1">
      <alignment horizontal="right" wrapText="1" shrinkToFit="1"/>
    </xf>
    <xf numFmtId="4" fontId="23" fillId="24" borderId="47" xfId="0" applyNumberFormat="1" applyFont="1" applyFill="1" applyBorder="1" applyAlignment="1">
      <alignment horizontal="right" wrapText="1" shrinkToFit="1"/>
    </xf>
    <xf numFmtId="4" fontId="24" fillId="0" borderId="54" xfId="0" applyNumberFormat="1" applyFont="1" applyBorder="1" applyAlignment="1" applyProtection="1">
      <alignment horizontal="right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49" fontId="25" fillId="0" borderId="60" xfId="0" applyNumberFormat="1" applyFont="1" applyBorder="1" applyAlignment="1">
      <alignment horizontal="center" vertical="center"/>
    </xf>
    <xf numFmtId="49" fontId="25" fillId="0" borderId="61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4" fontId="26" fillId="0" borderId="36" xfId="0" applyNumberFormat="1" applyFont="1" applyFill="1" applyBorder="1" applyAlignment="1">
      <alignment horizontal="right" vertical="center" wrapText="1"/>
    </xf>
    <xf numFmtId="4" fontId="26" fillId="0" borderId="12" xfId="0" applyNumberFormat="1" applyFont="1" applyFill="1" applyBorder="1" applyAlignment="1">
      <alignment horizontal="right" vertical="center" wrapText="1"/>
    </xf>
    <xf numFmtId="4" fontId="26" fillId="0" borderId="63" xfId="0" applyNumberFormat="1" applyFont="1" applyFill="1" applyBorder="1" applyAlignment="1">
      <alignment horizontal="right" vertical="center" wrapText="1"/>
    </xf>
    <xf numFmtId="4" fontId="26" fillId="0" borderId="43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2"/>
  <sheetViews>
    <sheetView showGridLines="0" tabSelected="1" view="pageBreakPreview" zoomScale="110" zoomScaleNormal="100" zoomScaleSheetLayoutView="110" workbookViewId="0">
      <selection activeCell="D14" sqref="D14"/>
    </sheetView>
  </sheetViews>
  <sheetFormatPr defaultColWidth="35.5703125" defaultRowHeight="18.75"/>
  <cols>
    <col min="1" max="1" width="44.140625" style="3" customWidth="1"/>
    <col min="2" max="2" width="35.42578125" style="3" customWidth="1"/>
    <col min="3" max="4" width="31" style="3" customWidth="1"/>
    <col min="5" max="16384" width="35.5703125" style="4"/>
  </cols>
  <sheetData>
    <row r="1" spans="1:156">
      <c r="D1" s="4" t="s">
        <v>75</v>
      </c>
    </row>
    <row r="2" spans="1:156" s="3" customFormat="1" ht="41.25" customHeight="1">
      <c r="A2" s="141" t="s">
        <v>78</v>
      </c>
      <c r="B2" s="141"/>
      <c r="C2" s="141"/>
      <c r="D2" s="141"/>
    </row>
    <row r="3" spans="1:156" s="3" customFormat="1">
      <c r="A3" s="142" t="s">
        <v>77</v>
      </c>
      <c r="B3" s="142"/>
      <c r="D3" s="5"/>
    </row>
    <row r="4" spans="1:156" s="3" customFormat="1" ht="19.5" thickBot="1">
      <c r="A4" s="143" t="s">
        <v>6</v>
      </c>
      <c r="B4" s="143"/>
      <c r="C4" s="143"/>
    </row>
    <row r="5" spans="1:156" ht="75.75" customHeight="1" thickBot="1">
      <c r="A5" s="34" t="s">
        <v>0</v>
      </c>
      <c r="B5" s="35" t="s">
        <v>7</v>
      </c>
      <c r="C5" s="35" t="s">
        <v>67</v>
      </c>
      <c r="D5" s="36" t="s">
        <v>38</v>
      </c>
    </row>
    <row r="6" spans="1:156" ht="32.25" customHeight="1" thickBot="1">
      <c r="A6" s="120">
        <v>1</v>
      </c>
      <c r="B6" s="121" t="s">
        <v>39</v>
      </c>
      <c r="C6" s="121" t="s">
        <v>11</v>
      </c>
      <c r="D6" s="122" t="s">
        <v>40</v>
      </c>
    </row>
    <row r="7" spans="1:156" s="33" customFormat="1" ht="32.25" customHeight="1" thickBot="1">
      <c r="A7" s="123" t="s">
        <v>1</v>
      </c>
      <c r="B7" s="124" t="s">
        <v>4</v>
      </c>
      <c r="C7" s="125">
        <f>SUM(C8:C15)</f>
        <v>2636976.31</v>
      </c>
      <c r="D7" s="126">
        <f>SUM(D8:D15)</f>
        <v>2724524.4</v>
      </c>
    </row>
    <row r="8" spans="1:156" ht="46.5" customHeight="1">
      <c r="A8" s="22" t="s">
        <v>12</v>
      </c>
      <c r="B8" s="23" t="s">
        <v>13</v>
      </c>
      <c r="C8" s="24">
        <v>182000</v>
      </c>
      <c r="D8" s="25">
        <v>111217.87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</row>
    <row r="9" spans="1:156" ht="51" customHeight="1">
      <c r="A9" s="27" t="s">
        <v>14</v>
      </c>
      <c r="B9" s="28" t="s">
        <v>15</v>
      </c>
      <c r="C9" s="29">
        <v>0</v>
      </c>
      <c r="D9" s="30">
        <v>-1254.8800000000001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</row>
    <row r="10" spans="1:156" ht="45.75" customHeight="1">
      <c r="A10" s="27" t="s">
        <v>16</v>
      </c>
      <c r="B10" s="28" t="s">
        <v>17</v>
      </c>
      <c r="C10" s="29">
        <v>80000</v>
      </c>
      <c r="D10" s="30">
        <v>6100.89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</row>
    <row r="11" spans="1:156" ht="43.5" customHeight="1">
      <c r="A11" s="27" t="s">
        <v>41</v>
      </c>
      <c r="B11" s="28" t="s">
        <v>17</v>
      </c>
      <c r="C11" s="29">
        <v>1711000</v>
      </c>
      <c r="D11" s="30">
        <v>2407069.46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</row>
    <row r="12" spans="1:156" ht="51" customHeight="1">
      <c r="A12" s="27" t="s">
        <v>18</v>
      </c>
      <c r="B12" s="28" t="s">
        <v>19</v>
      </c>
      <c r="C12" s="29">
        <v>3000</v>
      </c>
      <c r="D12" s="30">
        <v>900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</row>
    <row r="13" spans="1:156" ht="99.75" customHeight="1">
      <c r="A13" s="27" t="s">
        <v>20</v>
      </c>
      <c r="B13" s="28" t="s">
        <v>21</v>
      </c>
      <c r="C13" s="29">
        <v>4000</v>
      </c>
      <c r="D13" s="30">
        <v>2146.7399999999998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</row>
    <row r="14" spans="1:156" ht="48.75" customHeight="1">
      <c r="A14" s="27" t="s">
        <v>55</v>
      </c>
      <c r="B14" s="28" t="s">
        <v>56</v>
      </c>
      <c r="C14" s="29">
        <v>56350</v>
      </c>
      <c r="D14" s="30">
        <v>56350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</row>
    <row r="15" spans="1:156" ht="110.25" customHeight="1" thickBot="1">
      <c r="A15" s="31" t="s">
        <v>22</v>
      </c>
      <c r="B15" s="32" t="s">
        <v>45</v>
      </c>
      <c r="C15" s="61">
        <v>600626.31000000006</v>
      </c>
      <c r="D15" s="62">
        <v>141994.32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</row>
    <row r="16" spans="1:156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7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A28"/>
  <sheetViews>
    <sheetView showGridLines="0" view="pageBreakPreview" topLeftCell="A10" zoomScale="60" zoomScaleNormal="100" workbookViewId="0">
      <selection activeCell="J13" sqref="J13"/>
    </sheetView>
  </sheetViews>
  <sheetFormatPr defaultRowHeight="20.25"/>
  <cols>
    <col min="1" max="1" width="69" style="51" customWidth="1"/>
    <col min="2" max="2" width="47.28515625" style="51" customWidth="1"/>
    <col min="3" max="3" width="31.5703125" style="51" customWidth="1"/>
    <col min="4" max="4" width="30.7109375" style="51" customWidth="1"/>
    <col min="5" max="5" width="2" style="21" hidden="1" customWidth="1"/>
    <col min="6" max="16384" width="9.140625" style="21"/>
  </cols>
  <sheetData>
    <row r="1" spans="1:157" ht="41.25" customHeight="1" thickBot="1">
      <c r="A1" s="144" t="s">
        <v>5</v>
      </c>
      <c r="B1" s="144"/>
      <c r="C1" s="144"/>
      <c r="D1" s="144"/>
    </row>
    <row r="2" spans="1:157" ht="84.75" customHeight="1" thickBot="1">
      <c r="A2" s="54" t="s">
        <v>0</v>
      </c>
      <c r="B2" s="55" t="s">
        <v>76</v>
      </c>
      <c r="C2" s="55" t="s">
        <v>67</v>
      </c>
      <c r="D2" s="56" t="s">
        <v>38</v>
      </c>
    </row>
    <row r="3" spans="1:157" ht="41.25" customHeight="1" thickBot="1">
      <c r="A3" s="40">
        <v>1</v>
      </c>
      <c r="B3" s="41" t="s">
        <v>39</v>
      </c>
      <c r="C3" s="42" t="s">
        <v>11</v>
      </c>
      <c r="D3" s="43" t="s">
        <v>40</v>
      </c>
    </row>
    <row r="4" spans="1:157" ht="49.5" customHeight="1" thickBot="1">
      <c r="A4" s="83" t="s">
        <v>2</v>
      </c>
      <c r="B4" s="44" t="s">
        <v>4</v>
      </c>
      <c r="C4" s="109">
        <f>C5+C11+C13+C15+C18+C23+C25</f>
        <v>4912801.0299999993</v>
      </c>
      <c r="D4" s="99">
        <f>D5+D11+D13+D15+D18+D23+D25</f>
        <v>1985372.25</v>
      </c>
    </row>
    <row r="5" spans="1:157" s="45" customFormat="1" ht="54.75" customHeight="1" thickBot="1">
      <c r="A5" s="113" t="s">
        <v>8</v>
      </c>
      <c r="B5" s="114" t="s">
        <v>9</v>
      </c>
      <c r="C5" s="115">
        <f>SUM(C6:C10)</f>
        <v>1603095.46</v>
      </c>
      <c r="D5" s="116">
        <f>SUM(D6:D10)</f>
        <v>823608.34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</row>
    <row r="6" spans="1:157" ht="96" customHeight="1">
      <c r="A6" s="85" t="s">
        <v>10</v>
      </c>
      <c r="B6" s="65" t="s">
        <v>23</v>
      </c>
      <c r="C6" s="72">
        <v>458726.31</v>
      </c>
      <c r="D6" s="73">
        <v>230711.6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</row>
    <row r="7" spans="1:157" ht="125.25" hidden="1" customHeight="1">
      <c r="A7" s="86" t="s">
        <v>46</v>
      </c>
      <c r="B7" s="46" t="s">
        <v>47</v>
      </c>
      <c r="C7" s="52"/>
      <c r="D7" s="53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</row>
    <row r="8" spans="1:157" ht="125.25" customHeight="1">
      <c r="A8" s="87" t="s">
        <v>24</v>
      </c>
      <c r="B8" s="46" t="s">
        <v>25</v>
      </c>
      <c r="C8" s="52">
        <v>886624.15</v>
      </c>
      <c r="D8" s="53">
        <v>440536.74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</row>
    <row r="9" spans="1:157" ht="45" hidden="1" customHeight="1">
      <c r="A9" s="87" t="s">
        <v>48</v>
      </c>
      <c r="B9" s="46" t="s">
        <v>49</v>
      </c>
      <c r="C9" s="52"/>
      <c r="D9" s="53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</row>
    <row r="10" spans="1:157" ht="63" customHeight="1" thickBot="1">
      <c r="A10" s="88" t="s">
        <v>26</v>
      </c>
      <c r="B10" s="66" t="s">
        <v>27</v>
      </c>
      <c r="C10" s="91">
        <v>257745</v>
      </c>
      <c r="D10" s="92">
        <v>152360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</row>
    <row r="11" spans="1:157" s="45" customFormat="1" ht="63" customHeight="1" thickBot="1">
      <c r="A11" s="93" t="s">
        <v>28</v>
      </c>
      <c r="B11" s="94" t="s">
        <v>29</v>
      </c>
      <c r="C11" s="117">
        <f>SUM(C12)</f>
        <v>78000</v>
      </c>
      <c r="D11" s="118">
        <f>SUM(D12)</f>
        <v>33829.050000000003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</row>
    <row r="12" spans="1:157" ht="63" customHeight="1" thickBot="1">
      <c r="A12" s="89" t="s">
        <v>30</v>
      </c>
      <c r="B12" s="68" t="s">
        <v>31</v>
      </c>
      <c r="C12" s="110">
        <v>78000</v>
      </c>
      <c r="D12" s="101">
        <v>33829.050000000003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</row>
    <row r="13" spans="1:157" ht="63" customHeight="1" thickBot="1">
      <c r="A13" s="84" t="s">
        <v>64</v>
      </c>
      <c r="B13" s="63" t="s">
        <v>63</v>
      </c>
      <c r="C13" s="67">
        <f>SUM(C14)</f>
        <v>0</v>
      </c>
      <c r="D13" s="102">
        <f>SUM(D14)</f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</row>
    <row r="14" spans="1:157" ht="63" customHeight="1" thickBot="1">
      <c r="A14" s="89" t="s">
        <v>62</v>
      </c>
      <c r="B14" s="68" t="s">
        <v>63</v>
      </c>
      <c r="C14" s="69">
        <v>0</v>
      </c>
      <c r="D14" s="103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</row>
    <row r="15" spans="1:157" s="45" customFormat="1" ht="63" customHeight="1" thickBot="1">
      <c r="A15" s="84" t="s">
        <v>50</v>
      </c>
      <c r="B15" s="63" t="s">
        <v>42</v>
      </c>
      <c r="C15" s="70">
        <f>SUM(C16:C17)</f>
        <v>1329698.3400000001</v>
      </c>
      <c r="D15" s="104">
        <f>SUM(D16:D17)</f>
        <v>324857.33999999997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</row>
    <row r="16" spans="1:157" ht="63" customHeight="1">
      <c r="A16" s="90" t="s">
        <v>51</v>
      </c>
      <c r="B16" s="71" t="s">
        <v>52</v>
      </c>
      <c r="C16" s="72">
        <v>1265117</v>
      </c>
      <c r="D16" s="105">
        <v>260276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</row>
    <row r="17" spans="1:157" ht="63" customHeight="1" thickBot="1">
      <c r="A17" s="97" t="s">
        <v>53</v>
      </c>
      <c r="B17" s="98" t="s">
        <v>54</v>
      </c>
      <c r="C17" s="111">
        <v>64581.34</v>
      </c>
      <c r="D17" s="106">
        <v>64581.34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</row>
    <row r="18" spans="1:157" s="45" customFormat="1" ht="63" customHeight="1" thickBot="1">
      <c r="A18" s="84" t="s">
        <v>32</v>
      </c>
      <c r="B18" s="63" t="s">
        <v>33</v>
      </c>
      <c r="C18" s="64">
        <f>SUM(C19:C20)</f>
        <v>1581907.23</v>
      </c>
      <c r="D18" s="100">
        <f>SUM(D19:D20)</f>
        <v>482977.52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</row>
    <row r="19" spans="1:157" ht="63" customHeight="1">
      <c r="A19" s="85" t="s">
        <v>34</v>
      </c>
      <c r="B19" s="71" t="s">
        <v>35</v>
      </c>
      <c r="C19" s="72">
        <v>75900</v>
      </c>
      <c r="D19" s="105"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</row>
    <row r="20" spans="1:157" ht="63" customHeight="1" thickBot="1">
      <c r="A20" s="112" t="s">
        <v>36</v>
      </c>
      <c r="B20" s="98" t="s">
        <v>37</v>
      </c>
      <c r="C20" s="111">
        <v>1506007.23</v>
      </c>
      <c r="D20" s="106">
        <v>482977.52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</row>
    <row r="21" spans="1:157" ht="63" hidden="1" customHeight="1" thickBot="1">
      <c r="A21" s="89" t="s">
        <v>43</v>
      </c>
      <c r="B21" s="68" t="s">
        <v>44</v>
      </c>
      <c r="C21" s="74">
        <f>SUM(C22)</f>
        <v>0</v>
      </c>
      <c r="D21" s="107">
        <f>SUM(D22)</f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</row>
    <row r="22" spans="1:157" ht="63" hidden="1" customHeight="1" thickBot="1">
      <c r="A22" s="89" t="s">
        <v>43</v>
      </c>
      <c r="B22" s="68" t="s">
        <v>44</v>
      </c>
      <c r="C22" s="75"/>
      <c r="D22" s="108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</row>
    <row r="23" spans="1:157" s="45" customFormat="1" ht="63" customHeight="1" thickBot="1">
      <c r="A23" s="84" t="s">
        <v>58</v>
      </c>
      <c r="B23" s="63" t="s">
        <v>57</v>
      </c>
      <c r="C23" s="64">
        <f>SUM(C24)</f>
        <v>320100</v>
      </c>
      <c r="D23" s="100">
        <f>SUM(D24)</f>
        <v>320100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</row>
    <row r="24" spans="1:157" ht="63" customHeight="1" thickBot="1">
      <c r="A24" s="89" t="s">
        <v>58</v>
      </c>
      <c r="B24" s="68" t="s">
        <v>57</v>
      </c>
      <c r="C24" s="80">
        <v>320100</v>
      </c>
      <c r="D24" s="119">
        <v>320100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</row>
    <row r="25" spans="1:157" s="45" customFormat="1" ht="63" hidden="1" customHeight="1" thickBot="1">
      <c r="A25" s="93" t="s">
        <v>60</v>
      </c>
      <c r="B25" s="94" t="s">
        <v>61</v>
      </c>
      <c r="C25" s="95">
        <f>SUM(C26)</f>
        <v>0</v>
      </c>
      <c r="D25" s="96">
        <f>SUM(D26)</f>
        <v>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</row>
    <row r="26" spans="1:157" ht="63" hidden="1" customHeight="1" thickBot="1">
      <c r="A26" s="89" t="s">
        <v>59</v>
      </c>
      <c r="B26" s="68" t="s">
        <v>61</v>
      </c>
      <c r="C26" s="80"/>
      <c r="D26" s="8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</row>
    <row r="27" spans="1:157" s="39" customFormat="1" ht="63" customHeight="1" thickBot="1">
      <c r="A27" s="76"/>
      <c r="B27" s="77"/>
      <c r="C27" s="78"/>
      <c r="D27" s="79"/>
    </row>
    <row r="28" spans="1:157" ht="63" customHeight="1" thickBot="1">
      <c r="A28" s="47" t="s">
        <v>3</v>
      </c>
      <c r="B28" s="48" t="s">
        <v>4</v>
      </c>
      <c r="C28" s="49"/>
      <c r="D28" s="50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5" orientation="portrait" verticalDpi="1200" r:id="rId1"/>
  <headerFooter alignWithMargins="0">
    <oddHeader>&amp;R&amp;"Tahoma,обычный"&amp;8Форма 0503317 с.&amp;P</oddHeader>
  </headerFooter>
  <colBreaks count="1" manualBreakCount="1">
    <brk id="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Normal="100" zoomScaleSheetLayoutView="80" workbookViewId="0">
      <selection activeCell="E30" sqref="E30"/>
    </sheetView>
  </sheetViews>
  <sheetFormatPr defaultRowHeight="15.75"/>
  <cols>
    <col min="1" max="1" width="43.140625" style="19" customWidth="1"/>
    <col min="2" max="2" width="29.85546875" style="19" customWidth="1"/>
    <col min="3" max="4" width="18.7109375" style="19" customWidth="1"/>
    <col min="5" max="6" width="9.140625" style="2"/>
    <col min="7" max="7" width="17.140625" style="2" customWidth="1"/>
    <col min="8" max="8" width="17.71093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>
      <c r="A1" s="145" t="s">
        <v>65</v>
      </c>
      <c r="B1" s="145"/>
      <c r="C1" s="145"/>
      <c r="D1" s="145"/>
    </row>
    <row r="2" spans="1:178" s="1" customFormat="1" ht="34.9" customHeight="1" thickBot="1">
      <c r="A2" s="6"/>
      <c r="B2" s="6"/>
      <c r="C2" s="6"/>
      <c r="D2" s="6"/>
    </row>
    <row r="3" spans="1:178" s="7" customFormat="1" ht="50.25" thickBot="1">
      <c r="A3" s="127" t="s">
        <v>0</v>
      </c>
      <c r="B3" s="128" t="s">
        <v>66</v>
      </c>
      <c r="C3" s="129" t="s">
        <v>67</v>
      </c>
      <c r="D3" s="130" t="s">
        <v>38</v>
      </c>
    </row>
    <row r="4" spans="1:178" s="7" customFormat="1" ht="35.25" customHeight="1" thickBot="1">
      <c r="A4" s="131">
        <v>1</v>
      </c>
      <c r="B4" s="132" t="s">
        <v>39</v>
      </c>
      <c r="C4" s="133" t="s">
        <v>11</v>
      </c>
      <c r="D4" s="134" t="s">
        <v>40</v>
      </c>
    </row>
    <row r="5" spans="1:178" s="9" customFormat="1" ht="58.5" customHeight="1">
      <c r="A5" s="135" t="s">
        <v>68</v>
      </c>
      <c r="B5" s="136" t="s">
        <v>69</v>
      </c>
      <c r="C5" s="137">
        <v>-2275824.7200000002</v>
      </c>
      <c r="D5" s="138">
        <v>739152.15</v>
      </c>
      <c r="E5" s="8"/>
      <c r="F5" s="8"/>
      <c r="G5" s="57">
        <f>Доходы!C7-Расходы!C4</f>
        <v>-2275824.7199999993</v>
      </c>
      <c r="H5" s="58">
        <f>Доходы!D7-Расходы!D4</f>
        <v>739152.14999999991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</row>
    <row r="6" spans="1:178" s="7" customFormat="1" ht="42" hidden="1" customHeight="1">
      <c r="A6" s="10" t="s">
        <v>70</v>
      </c>
      <c r="B6" s="11" t="s">
        <v>71</v>
      </c>
      <c r="C6" s="59">
        <v>0</v>
      </c>
      <c r="D6" s="60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7" customFormat="1" ht="42.75" customHeight="1">
      <c r="A7" s="10" t="s">
        <v>72</v>
      </c>
      <c r="B7" s="11" t="s">
        <v>73</v>
      </c>
      <c r="C7" s="57">
        <v>-2275824.7200000002</v>
      </c>
      <c r="D7" s="58">
        <v>739152.15</v>
      </c>
      <c r="E7" s="12"/>
      <c r="F7" s="12"/>
      <c r="G7" s="82">
        <f>Доходы!C7-Расходы!C4</f>
        <v>-2275824.7199999993</v>
      </c>
      <c r="H7" s="82">
        <f>Доходы!D7-Расходы!D4</f>
        <v>739152.14999999991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7" customFormat="1" ht="57.75" customHeight="1" thickBot="1">
      <c r="A8" s="13" t="s">
        <v>74</v>
      </c>
      <c r="B8" s="14" t="s">
        <v>4</v>
      </c>
      <c r="C8" s="139">
        <v>-2275824.7200000002</v>
      </c>
      <c r="D8" s="140">
        <v>739152.15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>
      <c r="C12" s="20"/>
      <c r="D12" s="20"/>
    </row>
  </sheetData>
  <mergeCells count="1">
    <mergeCell ref="A1:D1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FuckYouBill</cp:lastModifiedBy>
  <cp:lastPrinted>2017-07-13T13:15:36Z</cp:lastPrinted>
  <dcterms:created xsi:type="dcterms:W3CDTF">2005-02-01T12:32:18Z</dcterms:created>
  <dcterms:modified xsi:type="dcterms:W3CDTF">2017-08-25T20:38:38Z</dcterms:modified>
</cp:coreProperties>
</file>